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0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hn1\Desktop\Log Cabins\Price List\"/>
    </mc:Choice>
  </mc:AlternateContent>
  <bookViews>
    <workbookView xWindow="0" yWindow="0" windowWidth="23040" windowHeight="11364"/>
  </bookViews>
  <sheets>
    <sheet name="SIMPLE COST CALCULATOR " sheetId="1" r:id="rId1"/>
  </sheets>
  <definedNames>
    <definedName name="_xlnm.Print_Area" localSheetId="0">'SIMPLE COST CALCULATOR '!$A$1:$F$22</definedName>
    <definedName name="TotalMonthlyExpenses">SUM(#REF!)</definedName>
    <definedName name="TotalMonthlyIncome">SUM(#REF!)</definedName>
  </definedNames>
  <calcPr calcId="171027"/>
</workbook>
</file>

<file path=xl/calcChain.xml><?xml version="1.0" encoding="utf-8"?>
<calcChain xmlns="http://schemas.openxmlformats.org/spreadsheetml/2006/main">
  <c r="F11" i="1" l="1"/>
  <c r="F12" i="1"/>
  <c r="F13" i="1"/>
  <c r="F14" i="1" l="1"/>
  <c r="F20" i="1" l="1"/>
  <c r="B20" i="1"/>
  <c r="C20" i="1"/>
  <c r="E20" i="1"/>
  <c r="D20" i="1"/>
</calcChain>
</file>

<file path=xl/sharedStrings.xml><?xml version="1.0" encoding="utf-8"?>
<sst xmlns="http://schemas.openxmlformats.org/spreadsheetml/2006/main" count="18" uniqueCount="18">
  <si>
    <t xml:space="preserve">SIMPLE COST CALCULATOR </t>
  </si>
  <si>
    <t xml:space="preserve">COST CALCULATOR </t>
  </si>
  <si>
    <t>WINDOWS AND DOORS INCLUDED IN KIT</t>
  </si>
  <si>
    <t>DESIGN AND SUPPLY ALL WALLS, ROOF &amp; FLOOR MATERIALS "KIT ONLY"</t>
  </si>
  <si>
    <t>FULL SUPPLY INCLUDING ON SITE ASSEMBLY</t>
  </si>
  <si>
    <t>New Forest Log Cabins Homes &amp; Buildings Estimator</t>
  </si>
  <si>
    <t>ON SITE ASSEMBLY</t>
  </si>
  <si>
    <t xml:space="preserve">(FULLY INSULATED LOG BUILDING) </t>
  </si>
  <si>
    <t>The prices are based on NFLC Terms and Conditions and are exclusive of VAT, which will                                      be charged if applicable. Mobile Homes are VAT exempt.</t>
  </si>
  <si>
    <t xml:space="preserve">Provisional Sum for Fitting Out (Budgetary Estimate - Guidance Only) </t>
  </si>
  <si>
    <t>Estimated Cost for Electrics</t>
  </si>
  <si>
    <t>Estimated Cost forfor Plumbing</t>
  </si>
  <si>
    <t>Estimated Cost for for Bathroom Fittings</t>
  </si>
  <si>
    <t>Estimated Cost for Kitchen</t>
  </si>
  <si>
    <t>Estimated Cost for Foundation</t>
  </si>
  <si>
    <t>TO COMPLY WITH UK Building Regulation        or BS3632 for Mobile Homes</t>
  </si>
  <si>
    <t>ENTER THE SQ MTR FOR THE PROJECT</t>
  </si>
  <si>
    <t>EXAMPLE BUILDING; Length 20mtr x Width 7mtr = 140 square metres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</si>
</sst>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5" formatCode="&quot;£&quot;#,##0;\-&quot;£&quot;#,##0"/>
    <numFmt numFmtId="164" formatCode="&quot;£&quot;#,##0"/>
  </numFmts>
  <fonts count="18" x14ac:knownFonts="1">
    <font>
      <sz val="9"/>
      <color theme="3"/>
      <name val="Century Gothic"/>
      <family val="1"/>
      <scheme val="minor"/>
    </font>
    <font>
      <i/>
      <sz val="10"/>
      <color theme="4" tint="-0.24994659260841701"/>
      <name val="Georgia"/>
      <family val="1"/>
      <scheme val="major"/>
    </font>
    <font>
      <sz val="25"/>
      <color theme="3"/>
      <name val="Century Gothic"/>
      <family val="2"/>
      <scheme val="minor"/>
    </font>
    <font>
      <sz val="16"/>
      <color theme="3"/>
      <name val="Century Gothic"/>
      <family val="2"/>
      <scheme val="minor"/>
    </font>
    <font>
      <sz val="14"/>
      <color theme="3"/>
      <name val="Century Gothic"/>
      <family val="2"/>
      <scheme val="minor"/>
    </font>
    <font>
      <b/>
      <sz val="11"/>
      <color theme="9" tint="-0.499984740745262"/>
      <name val="Calibri"/>
      <family val="2"/>
    </font>
    <font>
      <b/>
      <sz val="12"/>
      <color theme="9" tint="-0.499984740745262"/>
      <name val="Calibri"/>
      <family val="2"/>
    </font>
    <font>
      <b/>
      <u/>
      <sz val="12"/>
      <color theme="9" tint="-0.499984740745262"/>
      <name val="Calibri"/>
      <family val="2"/>
    </font>
    <font>
      <b/>
      <u val="double"/>
      <sz val="12"/>
      <color theme="9" tint="-0.499984740745262"/>
      <name val="Calibri"/>
      <family val="2"/>
    </font>
    <font>
      <b/>
      <sz val="9"/>
      <color theme="5" tint="-0.499984740745262"/>
      <name val="Century Gothic"/>
      <family val="1"/>
      <scheme val="minor"/>
    </font>
    <font>
      <b/>
      <u/>
      <sz val="12"/>
      <color theme="5" tint="-0.499984740745262"/>
      <name val="Calibri"/>
      <family val="2"/>
    </font>
    <font>
      <b/>
      <u/>
      <sz val="9"/>
      <color theme="5" tint="-0.499984740745262"/>
      <name val="Century Gothic"/>
      <family val="1"/>
      <scheme val="minor"/>
    </font>
    <font>
      <b/>
      <sz val="11"/>
      <color indexed="53"/>
      <name val="Calibri"/>
      <family val="2"/>
    </font>
    <font>
      <b/>
      <sz val="11"/>
      <color theme="1"/>
      <name val="Calibri"/>
      <family val="2"/>
    </font>
    <font>
      <b/>
      <sz val="14"/>
      <color indexed="53"/>
      <name val="Calibri"/>
      <family val="2"/>
    </font>
    <font>
      <b/>
      <sz val="16"/>
      <color theme="3"/>
      <name val="Century Gothic"/>
      <family val="2"/>
      <scheme val="minor"/>
    </font>
    <font>
      <sz val="14"/>
      <color theme="3"/>
      <name val="Century Gothic"/>
      <family val="1"/>
      <scheme val="minor"/>
    </font>
    <font>
      <b/>
      <sz val="14"/>
      <color theme="9" tint="-0.49998474074526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theme="2" tint="-9.9948118533890809E-2"/>
      </top>
      <bottom style="medium">
        <color theme="2" tint="-9.9948118533890809E-2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 applyNumberFormat="0" applyFill="0" applyBorder="0" applyAlignment="0" applyProtection="0"/>
    <xf numFmtId="0" fontId="4" fillId="0" borderId="0" applyNumberFormat="0" applyFill="0" applyBorder="0" applyProtection="0">
      <alignment vertical="top"/>
    </xf>
    <xf numFmtId="0" fontId="1" fillId="0" borderId="1" applyNumberFormat="0" applyFill="0" applyAlignment="0" applyProtection="0"/>
    <xf numFmtId="0" fontId="3" fillId="0" borderId="0" applyNumberFormat="0" applyFill="0" applyBorder="0" applyAlignment="0" applyProtection="0"/>
  </cellStyleXfs>
  <cellXfs count="56">
    <xf numFmtId="0" fontId="0" fillId="0" borderId="0" xfId="0">
      <alignment vertical="center"/>
    </xf>
    <xf numFmtId="0" fontId="0" fillId="0" borderId="0" xfId="0" applyBorder="1">
      <alignment vertical="center"/>
    </xf>
    <xf numFmtId="0" fontId="6" fillId="2" borderId="0" xfId="0" applyFont="1" applyFill="1" applyBorder="1" applyAlignment="1"/>
    <xf numFmtId="0" fontId="6" fillId="2" borderId="0" xfId="0" applyFont="1" applyFill="1" applyBorder="1" applyAlignment="1" applyProtection="1">
      <protection locked="0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3" fillId="0" borderId="0" xfId="0" applyFont="1" applyBorder="1">
      <alignment vertical="center"/>
    </xf>
    <xf numFmtId="0" fontId="3" fillId="0" borderId="5" xfId="0" applyFont="1" applyBorder="1">
      <alignment vertical="center"/>
    </xf>
    <xf numFmtId="0" fontId="6" fillId="2" borderId="6" xfId="0" applyFont="1" applyFill="1" applyBorder="1" applyAlignment="1"/>
    <xf numFmtId="0" fontId="6" fillId="2" borderId="6" xfId="0" applyFont="1" applyFill="1" applyBorder="1" applyAlignment="1" applyProtection="1">
      <protection locked="0"/>
    </xf>
    <xf numFmtId="0" fontId="5" fillId="2" borderId="6" xfId="0" applyFont="1" applyFill="1" applyBorder="1" applyAlignment="1"/>
    <xf numFmtId="0" fontId="0" fillId="0" borderId="0" xfId="0" applyBorder="1" applyAlignment="1"/>
    <xf numFmtId="0" fontId="5" fillId="2" borderId="4" xfId="0" applyFont="1" applyFill="1" applyBorder="1" applyAlignment="1"/>
    <xf numFmtId="0" fontId="6" fillId="2" borderId="3" xfId="0" applyFont="1" applyFill="1" applyBorder="1" applyAlignment="1"/>
    <xf numFmtId="0" fontId="4" fillId="0" borderId="0" xfId="0" applyFont="1" applyBorder="1">
      <alignment vertical="center"/>
    </xf>
    <xf numFmtId="0" fontId="9" fillId="0" borderId="0" xfId="0" applyFont="1" applyBorder="1" applyAlignment="1"/>
    <xf numFmtId="0" fontId="9" fillId="0" borderId="0" xfId="0" applyFont="1" applyBorder="1">
      <alignment vertical="center"/>
    </xf>
    <xf numFmtId="5" fontId="6" fillId="2" borderId="5" xfId="0" applyNumberFormat="1" applyFont="1" applyFill="1" applyBorder="1" applyAlignment="1">
      <alignment horizontal="center"/>
    </xf>
    <xf numFmtId="2" fontId="6" fillId="2" borderId="5" xfId="0" applyNumberFormat="1" applyFont="1" applyFill="1" applyBorder="1" applyAlignment="1">
      <alignment horizontal="center"/>
    </xf>
    <xf numFmtId="5" fontId="6" fillId="2" borderId="5" xfId="0" applyNumberFormat="1" applyFont="1" applyFill="1" applyBorder="1" applyAlignment="1" applyProtection="1">
      <alignment horizontal="center"/>
    </xf>
    <xf numFmtId="5" fontId="8" fillId="2" borderId="5" xfId="0" applyNumberFormat="1" applyFont="1" applyFill="1" applyBorder="1" applyAlignment="1" applyProtection="1">
      <alignment horizontal="center"/>
    </xf>
    <xf numFmtId="0" fontId="6" fillId="2" borderId="5" xfId="0" applyFont="1" applyFill="1" applyBorder="1" applyAlignment="1"/>
    <xf numFmtId="0" fontId="6" fillId="2" borderId="2" xfId="0" applyFont="1" applyFill="1" applyBorder="1" applyAlignment="1"/>
    <xf numFmtId="0" fontId="16" fillId="0" borderId="0" xfId="0" applyFont="1" applyBorder="1" applyAlignment="1"/>
    <xf numFmtId="0" fontId="16" fillId="0" borderId="0" xfId="0" applyFont="1" applyBorder="1">
      <alignment vertical="center"/>
    </xf>
    <xf numFmtId="164" fontId="12" fillId="3" borderId="10" xfId="0" applyNumberFormat="1" applyFont="1" applyFill="1" applyBorder="1" applyAlignment="1">
      <alignment horizontal="center" vertical="top" wrapText="1"/>
    </xf>
    <xf numFmtId="164" fontId="12" fillId="3" borderId="11" xfId="0" applyNumberFormat="1" applyFont="1" applyFill="1" applyBorder="1" applyAlignment="1">
      <alignment horizontal="center" vertical="top" wrapText="1"/>
    </xf>
    <xf numFmtId="164" fontId="12" fillId="3" borderId="12" xfId="0" applyNumberFormat="1" applyFont="1" applyFill="1" applyBorder="1" applyAlignment="1">
      <alignment horizontal="center" vertical="top" wrapText="1"/>
    </xf>
    <xf numFmtId="164" fontId="13" fillId="4" borderId="13" xfId="0" applyNumberFormat="1" applyFont="1" applyFill="1" applyBorder="1" applyAlignment="1">
      <alignment horizontal="center" wrapText="1"/>
    </xf>
    <xf numFmtId="164" fontId="13" fillId="4" borderId="14" xfId="0" applyNumberFormat="1" applyFont="1" applyFill="1" applyBorder="1" applyAlignment="1">
      <alignment horizontal="center" wrapText="1"/>
    </xf>
    <xf numFmtId="164" fontId="13" fillId="4" borderId="15" xfId="0" applyNumberFormat="1" applyFont="1" applyFill="1" applyBorder="1" applyAlignment="1">
      <alignment horizontal="center" wrapText="1"/>
    </xf>
    <xf numFmtId="0" fontId="2" fillId="0" borderId="9" xfId="1" applyBorder="1" applyAlignment="1">
      <alignment horizontal="center"/>
    </xf>
    <xf numFmtId="0" fontId="2" fillId="0" borderId="8" xfId="1" applyBorder="1" applyAlignment="1">
      <alignment horizontal="center"/>
    </xf>
    <xf numFmtId="164" fontId="14" fillId="3" borderId="6" xfId="0" applyNumberFormat="1" applyFont="1" applyFill="1" applyBorder="1" applyAlignment="1">
      <alignment horizontal="center" vertical="top" wrapText="1"/>
    </xf>
    <xf numFmtId="164" fontId="14" fillId="3" borderId="0" xfId="0" applyNumberFormat="1" applyFont="1" applyFill="1" applyBorder="1" applyAlignment="1">
      <alignment horizontal="center" vertical="top" wrapText="1"/>
    </xf>
    <xf numFmtId="164" fontId="14" fillId="3" borderId="5" xfId="0" applyNumberFormat="1" applyFont="1" applyFill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6" fillId="2" borderId="6" xfId="0" applyFont="1" applyFill="1" applyBorder="1" applyAlignment="1" applyProtection="1">
      <alignment wrapText="1"/>
      <protection locked="0"/>
    </xf>
    <xf numFmtId="0" fontId="0" fillId="0" borderId="0" xfId="0" applyBorder="1" applyAlignment="1">
      <alignment wrapText="1"/>
    </xf>
    <xf numFmtId="0" fontId="5" fillId="2" borderId="6" xfId="0" applyFont="1" applyFill="1" applyBorder="1" applyAlignment="1">
      <alignment horizontal="center" wrapText="1"/>
    </xf>
    <xf numFmtId="0" fontId="5" fillId="2" borderId="0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wrapText="1"/>
    </xf>
    <xf numFmtId="0" fontId="10" fillId="2" borderId="6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center" wrapText="1"/>
    </xf>
    <xf numFmtId="0" fontId="11" fillId="0" borderId="5" xfId="0" applyFont="1" applyBorder="1" applyAlignment="1">
      <alignment horizontal="center" wrapText="1"/>
    </xf>
    <xf numFmtId="0" fontId="7" fillId="2" borderId="6" xfId="0" applyFont="1" applyFill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17" fillId="2" borderId="6" xfId="0" applyFont="1" applyFill="1" applyBorder="1" applyAlignment="1">
      <alignment horizontal="center" wrapText="1"/>
    </xf>
    <xf numFmtId="0" fontId="16" fillId="0" borderId="0" xfId="0" applyFont="1" applyBorder="1" applyAlignment="1">
      <alignment wrapText="1"/>
    </xf>
    <xf numFmtId="0" fontId="16" fillId="0" borderId="5" xfId="0" applyFont="1" applyBorder="1" applyAlignment="1">
      <alignment wrapText="1"/>
    </xf>
  </cellXfs>
  <cellStyles count="5">
    <cellStyle name="Heading 1" xfId="2" builtinId="16" customBuiltin="1"/>
    <cellStyle name="Heading 2" xfId="3" builtinId="17" customBuiltin="1"/>
    <cellStyle name="Heading 3" xfId="4" builtinId="18" customBuiltin="1"/>
    <cellStyle name="Normal" xfId="0" builtinId="0" customBuiltin="1"/>
    <cellStyle name="Title" xfId="1" builtinId="15" customBuiltin="1"/>
  </cellStyles>
  <dxfs count="2">
    <dxf>
      <font>
        <b val="0"/>
        <i/>
        <color theme="4" tint="-0.24994659260841701"/>
      </font>
      <border>
        <top style="medium">
          <color theme="2" tint="-9.9948118533890809E-2"/>
        </top>
        <bottom style="medium">
          <color theme="2" tint="-9.9948118533890809E-2"/>
        </bottom>
      </border>
    </dxf>
    <dxf>
      <font>
        <color theme="3"/>
      </font>
    </dxf>
  </dxfs>
  <tableStyles count="1" defaultTableStyle="TableStyleMedium2" defaultPivotStyle="PivotStyleLight16">
    <tableStyle name="Simple Monthly Budget" pivot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160020</xdr:colOff>
      <xdr:row>0</xdr:row>
      <xdr:rowOff>30480</xdr:rowOff>
    </xdr:from>
    <xdr:to>
      <xdr:col>5</xdr:col>
      <xdr:colOff>1607820</xdr:colOff>
      <xdr:row>4</xdr:row>
      <xdr:rowOff>167640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2080" y="30480"/>
          <a:ext cx="1447800" cy="1447800"/>
        </a:xfrm>
        <a:prstGeom prst="rect">
          <a:avLst/>
        </a:prstGeom>
      </xdr:spPr>
    </xdr:pic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etro">
  <a:themeElements>
    <a:clrScheme name="Metro">
      <a:dk1>
        <a:sysClr val="windowText" lastClr="000000"/>
      </a:dk1>
      <a:lt1>
        <a:sysClr val="window" lastClr="FFFFFF"/>
      </a:lt1>
      <a:dk2>
        <a:srgbClr val="4E5B6F"/>
      </a:dk2>
      <a:lt2>
        <a:srgbClr val="D6ECFF"/>
      </a:lt2>
      <a:accent1>
        <a:srgbClr val="7FD13B"/>
      </a:accent1>
      <a:accent2>
        <a:srgbClr val="EA157A"/>
      </a:accent2>
      <a:accent3>
        <a:srgbClr val="FEB80A"/>
      </a:accent3>
      <a:accent4>
        <a:srgbClr val="00ADDC"/>
      </a:accent4>
      <a:accent5>
        <a:srgbClr val="738AC8"/>
      </a:accent5>
      <a:accent6>
        <a:srgbClr val="1AB39F"/>
      </a:accent6>
      <a:hlink>
        <a:srgbClr val="EB8803"/>
      </a:hlink>
      <a:folHlink>
        <a:srgbClr val="5F7791"/>
      </a:folHlink>
    </a:clrScheme>
    <a:fontScheme name="Simple Budget">
      <a:majorFont>
        <a:latin typeface="Georgia"/>
        <a:ea typeface=""/>
        <a:cs typeface=""/>
      </a:majorFont>
      <a:minorFont>
        <a:latin typeface="Century Gothic"/>
        <a:ea typeface=""/>
        <a:cs typeface=""/>
      </a:minorFont>
    </a:fontScheme>
    <a:fmtScheme name="Metro">
      <a:fillStyleLst>
        <a:solidFill>
          <a:schemeClr val="phClr"/>
        </a:solidFill>
        <a:gradFill rotWithShape="1">
          <a:gsLst>
            <a:gs pos="0">
              <a:schemeClr val="phClr">
                <a:tint val="25000"/>
                <a:satMod val="125000"/>
              </a:schemeClr>
            </a:gs>
            <a:gs pos="40000">
              <a:schemeClr val="phClr">
                <a:tint val="55000"/>
                <a:satMod val="130000"/>
              </a:schemeClr>
            </a:gs>
            <a:gs pos="50000">
              <a:schemeClr val="phClr">
                <a:tint val="59000"/>
                <a:satMod val="130000"/>
              </a:schemeClr>
            </a:gs>
            <a:gs pos="65000">
              <a:schemeClr val="phClr">
                <a:tint val="55000"/>
                <a:satMod val="130000"/>
              </a:schemeClr>
            </a:gs>
            <a:gs pos="100000">
              <a:schemeClr val="phClr">
                <a:tint val="20000"/>
                <a:satMod val="12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48000"/>
                <a:satMod val="138000"/>
              </a:schemeClr>
            </a:gs>
            <a:gs pos="25000">
              <a:schemeClr val="phClr">
                <a:tint val="85000"/>
              </a:schemeClr>
            </a:gs>
            <a:gs pos="40000">
              <a:schemeClr val="phClr">
                <a:tint val="92000"/>
              </a:schemeClr>
            </a:gs>
            <a:gs pos="50000">
              <a:schemeClr val="phClr">
                <a:tint val="93000"/>
              </a:schemeClr>
            </a:gs>
            <a:gs pos="60000">
              <a:schemeClr val="phClr">
                <a:tint val="92000"/>
              </a:schemeClr>
            </a:gs>
            <a:gs pos="75000">
              <a:schemeClr val="phClr">
                <a:tint val="83000"/>
                <a:satMod val="108000"/>
              </a:schemeClr>
            </a:gs>
            <a:gs pos="100000">
              <a:schemeClr val="phClr">
                <a:tint val="48000"/>
                <a:satMod val="150000"/>
              </a:schemeClr>
            </a:gs>
          </a:gsLst>
          <a:lin ang="5400000" scaled="0"/>
        </a:gradFill>
      </a:fillStyleLst>
      <a:lnStyleLst>
        <a:ln w="12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glow rad="63500">
              <a:schemeClr val="phClr">
                <a:alpha val="45000"/>
                <a:satMod val="120000"/>
              </a:schemeClr>
            </a:glow>
          </a:effectLst>
        </a:effectStyle>
        <a:effectStyle>
          <a:effectLst>
            <a:glow rad="63500">
              <a:schemeClr val="phClr">
                <a:alpha val="45000"/>
                <a:satMod val="120000"/>
              </a:schemeClr>
            </a:glow>
          </a:effectLst>
          <a:scene3d>
            <a:camera prst="orthographicFront" fov="0">
              <a:rot lat="0" lon="0" rev="0"/>
            </a:camera>
            <a:lightRig rig="brightRoom" dir="tl">
              <a:rot lat="0" lon="0" rev="8700000"/>
            </a:lightRig>
          </a:scene3d>
          <a:sp3d>
            <a:bevelT w="0" h="0"/>
            <a:contourClr>
              <a:schemeClr val="phClr">
                <a:tint val="70000"/>
              </a:schemeClr>
            </a:contourClr>
          </a:sp3d>
        </a:effectStyle>
        <a:effectStyle>
          <a:effectLst>
            <a:glow rad="101500">
              <a:schemeClr val="phClr">
                <a:alpha val="42000"/>
                <a:satMod val="120000"/>
              </a:schemeClr>
            </a:glow>
          </a:effectLst>
          <a:scene3d>
            <a:camera prst="orthographicFront" fov="0">
              <a:rot lat="0" lon="0" rev="0"/>
            </a:camera>
            <a:lightRig rig="glow" dir="t">
              <a:rot lat="0" lon="0" rev="4800000"/>
            </a:lightRig>
          </a:scene3d>
          <a:sp3d prstMaterial="powder">
            <a:bevelT w="50800" h="508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bg1">
                <a:shade val="100000"/>
                <a:satMod val="150000"/>
              </a:schemeClr>
            </a:gs>
            <a:gs pos="65000">
              <a:schemeClr val="bg1">
                <a:shade val="90000"/>
                <a:satMod val="375000"/>
              </a:schemeClr>
            </a:gs>
            <a:gs pos="100000">
              <a:schemeClr val="phClr">
                <a:tint val="88000"/>
                <a:satMod val="400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0000"/>
                <a:satMod val="180000"/>
              </a:schemeClr>
              <a:schemeClr val="phClr">
                <a:tint val="90000"/>
                <a:satMod val="20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autoPageBreaks="0" fitToPage="1"/>
  </sheetPr>
  <dimension ref="A1:G22"/>
  <sheetViews>
    <sheetView showGridLines="0" tabSelected="1" topLeftCell="A5" zoomScaleNormal="100" workbookViewId="0">
      <selection activeCell="F14" sqref="F14"/>
    </sheetView>
  </sheetViews>
  <sheetFormatPr defaultRowHeight="21" customHeight="1" x14ac:dyDescent="0.3"/>
  <cols>
    <col min="1" max="1" width="3.25" style="1" customWidth="1"/>
    <col min="2" max="2" width="22.375" style="1" customWidth="1"/>
    <col min="3" max="3" width="14.375" style="1" customWidth="1"/>
    <col min="4" max="4" width="20.125" style="1" customWidth="1"/>
    <col min="5" max="5" width="18.125" style="1" customWidth="1"/>
    <col min="6" max="6" width="26.875" style="1" customWidth="1"/>
    <col min="7" max="7" width="4.125" style="1" customWidth="1"/>
    <col min="8" max="8" width="3.25" style="1" customWidth="1"/>
    <col min="9" max="16384" width="9" style="1"/>
  </cols>
  <sheetData>
    <row r="1" spans="1:7" ht="40.5" customHeight="1" x14ac:dyDescent="0.5">
      <c r="B1" s="32" t="s">
        <v>0</v>
      </c>
      <c r="C1" s="33"/>
      <c r="D1" s="33"/>
      <c r="E1" s="33"/>
      <c r="F1" s="4"/>
    </row>
    <row r="2" spans="1:7" ht="21" customHeight="1" x14ac:dyDescent="0.3">
      <c r="A2" s="15"/>
      <c r="B2" s="40" t="s">
        <v>7</v>
      </c>
      <c r="C2" s="41"/>
      <c r="D2" s="41"/>
      <c r="E2" s="41"/>
      <c r="F2" s="6"/>
    </row>
    <row r="3" spans="1:7" s="7" customFormat="1" ht="21" customHeight="1" x14ac:dyDescent="0.3">
      <c r="B3" s="37" t="s">
        <v>15</v>
      </c>
      <c r="C3" s="38"/>
      <c r="D3" s="38"/>
      <c r="E3" s="38"/>
      <c r="F3" s="8"/>
    </row>
    <row r="4" spans="1:7" s="7" customFormat="1" ht="21" customHeight="1" x14ac:dyDescent="0.3">
      <c r="B4" s="39"/>
      <c r="C4" s="38"/>
      <c r="D4" s="38"/>
      <c r="E4" s="38"/>
      <c r="F4" s="8"/>
    </row>
    <row r="5" spans="1:7" ht="21" customHeight="1" x14ac:dyDescent="0.3">
      <c r="B5" s="5"/>
      <c r="F5" s="6"/>
    </row>
    <row r="6" spans="1:7" ht="21" customHeight="1" x14ac:dyDescent="0.3">
      <c r="A6" s="12"/>
      <c r="B6" s="50" t="s">
        <v>1</v>
      </c>
      <c r="C6" s="51"/>
      <c r="D6" s="51"/>
      <c r="E6" s="51"/>
      <c r="F6" s="52"/>
      <c r="G6" s="12"/>
    </row>
    <row r="7" spans="1:7" s="25" customFormat="1" ht="21" customHeight="1" x14ac:dyDescent="0.35">
      <c r="A7" s="24"/>
      <c r="B7" s="53" t="s">
        <v>5</v>
      </c>
      <c r="C7" s="54"/>
      <c r="D7" s="54"/>
      <c r="E7" s="54"/>
      <c r="F7" s="55"/>
      <c r="G7" s="24"/>
    </row>
    <row r="8" spans="1:7" s="17" customFormat="1" ht="21" customHeight="1" x14ac:dyDescent="0.3">
      <c r="A8" s="16"/>
      <c r="B8" s="47" t="s">
        <v>17</v>
      </c>
      <c r="C8" s="48"/>
      <c r="D8" s="48"/>
      <c r="E8" s="48"/>
      <c r="F8" s="49"/>
      <c r="G8" s="16"/>
    </row>
    <row r="9" spans="1:7" ht="12" customHeight="1" x14ac:dyDescent="0.3">
      <c r="A9" s="12"/>
      <c r="B9" s="9"/>
      <c r="C9" s="2"/>
      <c r="D9" s="2"/>
      <c r="E9" s="2"/>
      <c r="F9" s="18"/>
      <c r="G9" s="12"/>
    </row>
    <row r="10" spans="1:7" ht="21" customHeight="1" x14ac:dyDescent="0.3">
      <c r="A10" s="12"/>
      <c r="B10" s="9" t="s">
        <v>16</v>
      </c>
      <c r="C10" s="2"/>
      <c r="D10" s="2"/>
      <c r="E10" s="2"/>
      <c r="F10" s="19">
        <v>140</v>
      </c>
      <c r="G10" s="12"/>
    </row>
    <row r="11" spans="1:7" ht="21" customHeight="1" x14ac:dyDescent="0.3">
      <c r="A11" s="12"/>
      <c r="B11" s="10" t="s">
        <v>3</v>
      </c>
      <c r="C11" s="3"/>
      <c r="D11" s="3"/>
      <c r="E11" s="3"/>
      <c r="F11" s="20">
        <f>F10*360</f>
        <v>50400</v>
      </c>
      <c r="G11" s="12"/>
    </row>
    <row r="12" spans="1:7" ht="21" customHeight="1" x14ac:dyDescent="0.3">
      <c r="A12" s="12"/>
      <c r="B12" s="10" t="s">
        <v>2</v>
      </c>
      <c r="C12" s="3"/>
      <c r="D12" s="3"/>
      <c r="E12" s="3"/>
      <c r="F12" s="20">
        <f>F10*200</f>
        <v>28000</v>
      </c>
      <c r="G12" s="12"/>
    </row>
    <row r="13" spans="1:7" ht="21" customHeight="1" x14ac:dyDescent="0.3">
      <c r="A13" s="12"/>
      <c r="B13" s="10" t="s">
        <v>6</v>
      </c>
      <c r="C13" s="3"/>
      <c r="D13" s="3"/>
      <c r="E13" s="3"/>
      <c r="F13" s="20">
        <f>F10*290</f>
        <v>40600</v>
      </c>
      <c r="G13" s="12"/>
    </row>
    <row r="14" spans="1:7" ht="21" customHeight="1" x14ac:dyDescent="0.3">
      <c r="A14" s="12"/>
      <c r="B14" s="42" t="s">
        <v>4</v>
      </c>
      <c r="C14" s="43"/>
      <c r="D14" s="43"/>
      <c r="E14" s="43"/>
      <c r="F14" s="21">
        <f>SUM(F11:F13)</f>
        <v>119000</v>
      </c>
      <c r="G14" s="12"/>
    </row>
    <row r="15" spans="1:7" ht="10.8" customHeight="1" x14ac:dyDescent="0.3">
      <c r="A15" s="12"/>
      <c r="B15" s="11"/>
      <c r="C15" s="2"/>
      <c r="D15" s="2"/>
      <c r="E15" s="2"/>
      <c r="F15" s="22"/>
      <c r="G15" s="12"/>
    </row>
    <row r="16" spans="1:7" ht="30.6" customHeight="1" x14ac:dyDescent="0.3">
      <c r="A16" s="12"/>
      <c r="B16" s="44" t="s">
        <v>8</v>
      </c>
      <c r="C16" s="45"/>
      <c r="D16" s="45"/>
      <c r="E16" s="45"/>
      <c r="F16" s="46"/>
      <c r="G16" s="12"/>
    </row>
    <row r="17" spans="1:7" ht="21" customHeight="1" x14ac:dyDescent="0.3">
      <c r="A17" s="12"/>
      <c r="B17" s="11"/>
      <c r="C17" s="2"/>
      <c r="D17" s="2"/>
      <c r="E17" s="2"/>
      <c r="F17" s="22"/>
      <c r="G17" s="12"/>
    </row>
    <row r="18" spans="1:7" ht="21" customHeight="1" thickBot="1" x14ac:dyDescent="0.35">
      <c r="A18" s="12"/>
      <c r="B18" s="34" t="s">
        <v>9</v>
      </c>
      <c r="C18" s="35"/>
      <c r="D18" s="35"/>
      <c r="E18" s="35"/>
      <c r="F18" s="36"/>
      <c r="G18" s="12"/>
    </row>
    <row r="19" spans="1:7" ht="44.4" customHeight="1" x14ac:dyDescent="0.3">
      <c r="A19" s="12"/>
      <c r="B19" s="26" t="s">
        <v>10</v>
      </c>
      <c r="C19" s="27" t="s">
        <v>11</v>
      </c>
      <c r="D19" s="27" t="s">
        <v>12</v>
      </c>
      <c r="E19" s="27" t="s">
        <v>13</v>
      </c>
      <c r="F19" s="28" t="s">
        <v>14</v>
      </c>
      <c r="G19" s="12"/>
    </row>
    <row r="20" spans="1:7" ht="21" customHeight="1" thickBot="1" x14ac:dyDescent="0.35">
      <c r="A20" s="12"/>
      <c r="B20" s="29">
        <f>F14*6%</f>
        <v>7140</v>
      </c>
      <c r="C20" s="30">
        <f>F14*4%</f>
        <v>4760</v>
      </c>
      <c r="D20" s="30">
        <f>F14*4.5%</f>
        <v>5355</v>
      </c>
      <c r="E20" s="30">
        <f>F14*6%</f>
        <v>7140</v>
      </c>
      <c r="F20" s="31">
        <f>F14*5.5%</f>
        <v>6545</v>
      </c>
      <c r="G20" s="12"/>
    </row>
    <row r="21" spans="1:7" ht="21" customHeight="1" x14ac:dyDescent="0.3">
      <c r="A21" s="12"/>
      <c r="B21" s="11"/>
      <c r="C21" s="2"/>
      <c r="D21" s="2"/>
      <c r="E21" s="2"/>
      <c r="F21" s="22"/>
      <c r="G21" s="12"/>
    </row>
    <row r="22" spans="1:7" ht="21" customHeight="1" thickBot="1" x14ac:dyDescent="0.35">
      <c r="A22" s="12"/>
      <c r="B22" s="13"/>
      <c r="C22" s="14"/>
      <c r="D22" s="14"/>
      <c r="E22" s="14"/>
      <c r="F22" s="23"/>
      <c r="G22" s="12"/>
    </row>
  </sheetData>
  <mergeCells count="9">
    <mergeCell ref="B1:E1"/>
    <mergeCell ref="B18:F18"/>
    <mergeCell ref="B3:E4"/>
    <mergeCell ref="B2:E2"/>
    <mergeCell ref="B14:E14"/>
    <mergeCell ref="B16:F16"/>
    <mergeCell ref="B8:F8"/>
    <mergeCell ref="B6:F6"/>
    <mergeCell ref="B7:F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6A204741-16C4-4D9C-8512-90A179BF6B5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SIMPLE COST CALCULATOR </vt:lpstr>
      <vt:lpstr>'SIMPLE COST CALCULATOR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user</dc:creator>
  <cp:keywords/>
  <cp:lastModifiedBy>user</cp:lastModifiedBy>
  <cp:lastPrinted>2016-08-04T10:24:10Z</cp:lastPrinted>
  <dcterms:created xsi:type="dcterms:W3CDTF">2016-07-21T09:52:03Z</dcterms:created>
  <dcterms:modified xsi:type="dcterms:W3CDTF">2016-08-11T13:56:21Z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TC034289209991</vt:lpwstr>
  </property>
</Properties>
</file>